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shir 2\Desktop\07-02-2024_14-49-07\"/>
    </mc:Choice>
  </mc:AlternateContent>
  <bookViews>
    <workbookView xWindow="0" yWindow="0" windowWidth="28800" windowHeight="12315" activeTab="2"/>
  </bookViews>
  <sheets>
    <sheet name="Лист2" sheetId="3" r:id="rId1"/>
    <sheet name="Sheet1" sheetId="1" state="hidden" r:id="rId2"/>
    <sheet name="Лист1" sheetId="4" r:id="rId3"/>
  </sheets>
  <definedNames>
    <definedName name="_xlnm._FilterDatabase" localSheetId="1" hidden="1">Sheet1!$A$2:$G$23</definedName>
    <definedName name="_xlnm.Print_Area" localSheetId="1">Sheet1!$C$3:$F$24</definedName>
    <definedName name="_xlnm.Print_Area" localSheetId="0">Лист2!$B$1:$G$10</definedName>
  </definedNames>
  <calcPr calcId="152511"/>
</workbook>
</file>

<file path=xl/calcChain.xml><?xml version="1.0" encoding="utf-8"?>
<calcChain xmlns="http://schemas.openxmlformats.org/spreadsheetml/2006/main">
  <c r="C7" i="4" l="1"/>
  <c r="C7" i="3" l="1"/>
  <c r="D24" i="1" l="1"/>
  <c r="E24" i="1"/>
  <c r="F24" i="1"/>
</calcChain>
</file>

<file path=xl/sharedStrings.xml><?xml version="1.0" encoding="utf-8"?>
<sst xmlns="http://schemas.openxmlformats.org/spreadsheetml/2006/main" count="204" uniqueCount="100">
  <si>
    <t>Տեղեկանք ըստ քարտարանի - 07/02/23 (Ֆինանսական)</t>
  </si>
  <si>
    <t>Գույքային քարտ</t>
  </si>
  <si>
    <t>Գույքային համար</t>
  </si>
  <si>
    <t>Անվանում</t>
  </si>
  <si>
    <t>Համախառն հաշվեկշռային արժեք</t>
  </si>
  <si>
    <t>Կուտակված մաշվածություն</t>
  </si>
  <si>
    <t>Հաշվեկշռային արժեք</t>
  </si>
  <si>
    <t>Շահագործման հանձնման ամսաթիվ</t>
  </si>
  <si>
    <t/>
  </si>
  <si>
    <t>0023</t>
  </si>
  <si>
    <t>Աղբաման մեծ</t>
  </si>
  <si>
    <t>0024</t>
  </si>
  <si>
    <t>0025</t>
  </si>
  <si>
    <t>0026</t>
  </si>
  <si>
    <t>250-109</t>
  </si>
  <si>
    <t>Երկաթից կոմպոզիցիա (ամանորյա)</t>
  </si>
  <si>
    <t>250-110</t>
  </si>
  <si>
    <t>Ծաղկամաններ երկաթյա 56*56*75 սմ</t>
  </si>
  <si>
    <t>250-111</t>
  </si>
  <si>
    <t>250-112</t>
  </si>
  <si>
    <t>250-113</t>
  </si>
  <si>
    <t>250-114</t>
  </si>
  <si>
    <t>250-115</t>
  </si>
  <si>
    <t>412-1</t>
  </si>
  <si>
    <t>Ջրի պոմպ</t>
  </si>
  <si>
    <t>412-2</t>
  </si>
  <si>
    <t>Նասոս</t>
  </si>
  <si>
    <t>439-10</t>
  </si>
  <si>
    <t>խոտհնձիչ բենզինային DICH</t>
  </si>
  <si>
    <t>439-11</t>
  </si>
  <si>
    <t>Խոտհնձիչ բենզինային բայկալ 3կվ</t>
  </si>
  <si>
    <t>439-12</t>
  </si>
  <si>
    <t>439-9</t>
  </si>
  <si>
    <t>Էլեկտրական հորատիչ /պերֆերատոր</t>
  </si>
  <si>
    <t>611-1</t>
  </si>
  <si>
    <t>Տպիչ  Canon LBP-6030B</t>
  </si>
  <si>
    <t>611-2</t>
  </si>
  <si>
    <t>HP Deskjet 2320  բազմաֆունկցիոնալ  սարք</t>
  </si>
  <si>
    <t>409-2</t>
  </si>
  <si>
    <t>00019</t>
  </si>
  <si>
    <t>Կոմունալ և հատուկ արքավորում խոզանակով-УМТ-1221</t>
  </si>
  <si>
    <t>425-6</t>
  </si>
  <si>
    <t>00028</t>
  </si>
  <si>
    <t>Բալգարկա</t>
  </si>
  <si>
    <t xml:space="preserve">խոտհնձիչ </t>
  </si>
  <si>
    <t>00017</t>
  </si>
  <si>
    <t>Թափոնների-աղբի տարաներ-աղբամաններ մեծ 5 հատ</t>
  </si>
  <si>
    <t>02/250-1</t>
  </si>
  <si>
    <t>Աղբամաններ</t>
  </si>
  <si>
    <t>02/250-10</t>
  </si>
  <si>
    <t>02/250-11</t>
  </si>
  <si>
    <t>02/250-12</t>
  </si>
  <si>
    <t>02/250-13</t>
  </si>
  <si>
    <t>02/250-14</t>
  </si>
  <si>
    <t>02/250-15</t>
  </si>
  <si>
    <t>02/250-16</t>
  </si>
  <si>
    <t>02/250-17</t>
  </si>
  <si>
    <t>02/250-18</t>
  </si>
  <si>
    <t>02/250-19</t>
  </si>
  <si>
    <t>Թափոնների-աղբի-տարաններ-աղբամաններ փոքր</t>
  </si>
  <si>
    <t>02/250-2</t>
  </si>
  <si>
    <t>02/250-20</t>
  </si>
  <si>
    <t>02/250-21</t>
  </si>
  <si>
    <t>02/250-22</t>
  </si>
  <si>
    <t>02/250-23</t>
  </si>
  <si>
    <t>02/250-24</t>
  </si>
  <si>
    <t>02/250-25</t>
  </si>
  <si>
    <t>02/250-26</t>
  </si>
  <si>
    <t>02/250-27</t>
  </si>
  <si>
    <t>02/250-28</t>
  </si>
  <si>
    <t>02/250-29</t>
  </si>
  <si>
    <t>02/250-3</t>
  </si>
  <si>
    <t>02/250-30</t>
  </si>
  <si>
    <t>02/250-31</t>
  </si>
  <si>
    <t>02/250-32</t>
  </si>
  <si>
    <t>02/250-33</t>
  </si>
  <si>
    <t>Թափոնների-աղբի-տարաններ-աղբամաններ -մեծ</t>
  </si>
  <si>
    <t>02/250-34</t>
  </si>
  <si>
    <t>02/250-4</t>
  </si>
  <si>
    <t>02/250-5</t>
  </si>
  <si>
    <t>02/250-6</t>
  </si>
  <si>
    <t>02/250-7</t>
  </si>
  <si>
    <t>02/250-8</t>
  </si>
  <si>
    <t>02/250-9</t>
  </si>
  <si>
    <t xml:space="preserve">Ընդամենը </t>
  </si>
  <si>
    <t xml:space="preserve"> Կուտակված մաշվածություն</t>
  </si>
  <si>
    <t>Քանակը</t>
  </si>
  <si>
    <t xml:space="preserve">Թափոնների-աղբի տարաներ-աղբամաններ մեծ  </t>
  </si>
  <si>
    <t>Հավելված</t>
  </si>
  <si>
    <t xml:space="preserve">ՀԱՄԱՅՆՔԻ ՂԵԿԱՎԱՐ՝                                             Է. ԱՐՇԱԿՅԱՆ </t>
  </si>
  <si>
    <t xml:space="preserve">Հ/հ </t>
  </si>
  <si>
    <t xml:space="preserve">                                                       Հայաստանի Հանրապետության Լոռու մարզի </t>
  </si>
  <si>
    <t xml:space="preserve">                                             Տաշիր համայնքի ավագանու</t>
  </si>
  <si>
    <t xml:space="preserve">                                                      2024 թվականի փետրվարի 14-ի 09-Ա որոշման</t>
  </si>
  <si>
    <t xml:space="preserve">                                                      2024 թվականի փետրվարի 14-ի 10-Ա որոշման</t>
  </si>
  <si>
    <t xml:space="preserve">Անվանում, սեփականության իրավունքի վկայականի համար </t>
  </si>
  <si>
    <t>Հասցե</t>
  </si>
  <si>
    <t xml:space="preserve"> Մեծավան բնակավայրի «Արվեստի դպրոց»  2422417</t>
  </si>
  <si>
    <t>Անվանում, սեփականության իրավունքի վկայականի համարը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</si>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</sst>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#,##0.00"/>
    <numFmt numFmtId="165" formatCode="dd/mm/yy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GHEA Grapalat"/>
      <family val="3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GHEA Grapalat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/>
    <xf numFmtId="0" fontId="8" fillId="0" borderId="2" xfId="0" applyNumberFormat="1" applyFont="1" applyBorder="1" applyAlignment="1">
      <alignment horizontal="center"/>
    </xf>
    <xf numFmtId="0" fontId="8" fillId="3" borderId="2" xfId="0" applyNumberFormat="1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3" borderId="0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9" fillId="0" borderId="2" xfId="0" applyNumberFormat="1" applyFont="1" applyBorder="1"/>
    <xf numFmtId="0" fontId="10" fillId="0" borderId="2" xfId="0" applyFont="1" applyBorder="1"/>
    <xf numFmtId="0" fontId="11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1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B6" sqref="B6"/>
    </sheetView>
  </sheetViews>
  <sheetFormatPr defaultRowHeight="17.25" x14ac:dyDescent="0.3"/>
  <cols>
    <col min="1" max="1" width="5.28515625" style="14" customWidth="1"/>
    <col min="2" max="2" width="51.42578125" style="14" customWidth="1"/>
    <col min="3" max="4" width="13.5703125" style="14" customWidth="1"/>
    <col min="5" max="5" width="18.42578125" style="14" customWidth="1"/>
    <col min="6" max="6" width="15.28515625" style="14" customWidth="1"/>
    <col min="7" max="7" width="16" style="14" customWidth="1"/>
    <col min="8" max="8" width="30.42578125" style="14" bestFit="1" customWidth="1"/>
    <col min="9" max="16384" width="9.140625" style="14"/>
  </cols>
  <sheetData>
    <row r="1" spans="1:8" x14ac:dyDescent="0.3">
      <c r="B1" s="13"/>
      <c r="C1" s="27"/>
      <c r="D1" s="27"/>
      <c r="E1" s="36" t="s">
        <v>88</v>
      </c>
      <c r="F1" s="36"/>
      <c r="G1" s="36"/>
      <c r="H1" s="13"/>
    </row>
    <row r="2" spans="1:8" x14ac:dyDescent="0.3">
      <c r="B2" s="36" t="s">
        <v>91</v>
      </c>
      <c r="C2" s="36"/>
      <c r="D2" s="36"/>
      <c r="E2" s="36"/>
      <c r="F2" s="36"/>
      <c r="G2" s="36"/>
      <c r="H2" s="36"/>
    </row>
    <row r="3" spans="1:8" x14ac:dyDescent="0.3">
      <c r="B3" s="28"/>
      <c r="C3" s="36" t="s">
        <v>92</v>
      </c>
      <c r="D3" s="36"/>
      <c r="E3" s="36"/>
      <c r="F3" s="36"/>
      <c r="G3" s="36"/>
      <c r="H3" s="28"/>
    </row>
    <row r="4" spans="1:8" x14ac:dyDescent="0.3">
      <c r="B4" s="36" t="s">
        <v>93</v>
      </c>
      <c r="C4" s="36"/>
      <c r="D4" s="36"/>
      <c r="E4" s="36"/>
      <c r="F4" s="36"/>
      <c r="G4" s="36"/>
      <c r="H4" s="36"/>
    </row>
    <row r="5" spans="1:8" ht="54" customHeight="1" x14ac:dyDescent="0.3">
      <c r="A5" s="14" t="s">
        <v>90</v>
      </c>
      <c r="B5" s="15" t="s">
        <v>95</v>
      </c>
      <c r="C5" s="16" t="s">
        <v>86</v>
      </c>
      <c r="D5" s="16" t="s">
        <v>96</v>
      </c>
      <c r="E5" s="17" t="s">
        <v>4</v>
      </c>
      <c r="F5" s="17" t="s">
        <v>85</v>
      </c>
      <c r="G5" s="17" t="s">
        <v>6</v>
      </c>
    </row>
    <row r="6" spans="1:8" x14ac:dyDescent="0.3">
      <c r="A6" s="25">
        <v>1</v>
      </c>
      <c r="B6" s="26" t="s">
        <v>87</v>
      </c>
      <c r="C6" s="18">
        <v>1</v>
      </c>
      <c r="D6" s="18"/>
      <c r="E6" s="19">
        <v>425000</v>
      </c>
      <c r="F6" s="19">
        <v>125243.62</v>
      </c>
      <c r="G6" s="19">
        <v>299756.38</v>
      </c>
    </row>
    <row r="7" spans="1:8" x14ac:dyDescent="0.3">
      <c r="A7" s="35" t="s">
        <v>84</v>
      </c>
      <c r="B7" s="35"/>
      <c r="C7" s="20">
        <f>SUM(C6:C6)</f>
        <v>1</v>
      </c>
      <c r="D7" s="20"/>
      <c r="E7" s="21"/>
      <c r="F7" s="21"/>
      <c r="G7" s="21"/>
    </row>
    <row r="8" spans="1:8" x14ac:dyDescent="0.3">
      <c r="B8" s="22"/>
      <c r="C8" s="23"/>
      <c r="D8" s="23"/>
      <c r="E8" s="24"/>
      <c r="F8" s="24"/>
      <c r="G8" s="24"/>
    </row>
    <row r="9" spans="1:8" x14ac:dyDescent="0.3">
      <c r="B9" s="34" t="s">
        <v>89</v>
      </c>
      <c r="C9" s="34"/>
      <c r="D9" s="34"/>
      <c r="E9" s="34"/>
      <c r="F9" s="34"/>
      <c r="G9" s="34"/>
    </row>
    <row r="10" spans="1:8" x14ac:dyDescent="0.3">
      <c r="B10" s="33"/>
      <c r="C10" s="33"/>
      <c r="D10" s="33"/>
      <c r="E10" s="33"/>
      <c r="F10" s="33"/>
      <c r="G10" s="33"/>
    </row>
    <row r="11" spans="1:8" x14ac:dyDescent="0.3">
      <c r="B11" s="33"/>
      <c r="C11" s="33"/>
      <c r="D11" s="33"/>
      <c r="E11" s="33"/>
      <c r="F11" s="33"/>
      <c r="G11" s="33"/>
    </row>
  </sheetData>
  <mergeCells count="7">
    <mergeCell ref="B10:G11"/>
    <mergeCell ref="B9:G9"/>
    <mergeCell ref="A7:B7"/>
    <mergeCell ref="C3:G3"/>
    <mergeCell ref="E1:G1"/>
    <mergeCell ref="B2:H2"/>
    <mergeCell ref="B4:H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9"/>
  <sheetViews>
    <sheetView showGridLines="0" zoomScale="71" zoomScaleNormal="71" workbookViewId="0">
      <pane ySplit="2" topLeftCell="A3" activePane="bottomLeft" state="frozen"/>
      <selection pane="bottomLeft"/>
    </sheetView>
  </sheetViews>
  <sheetFormatPr defaultRowHeight="15" x14ac:dyDescent="0.25"/>
  <cols>
    <col min="1" max="1" width="18.140625" style="1" customWidth="1"/>
    <col min="2" max="2" width="19" style="1" customWidth="1"/>
    <col min="3" max="3" width="60" style="1" customWidth="1"/>
    <col min="4" max="6" width="24.42578125" style="2" customWidth="1"/>
    <col min="7" max="7" width="14.28515625" style="3" customWidth="1"/>
  </cols>
  <sheetData>
    <row r="1" spans="1:7" ht="21" x14ac:dyDescent="0.25">
      <c r="A1" s="4" t="s">
        <v>0</v>
      </c>
    </row>
    <row r="2" spans="1:7" ht="73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x14ac:dyDescent="0.25">
      <c r="A3" s="1" t="s">
        <v>8</v>
      </c>
      <c r="B3" s="1" t="s">
        <v>9</v>
      </c>
      <c r="C3" s="6" t="s">
        <v>10</v>
      </c>
      <c r="D3" s="2">
        <v>95000</v>
      </c>
      <c r="E3" s="2">
        <v>15602.43</v>
      </c>
      <c r="F3" s="2">
        <v>79397.570000000007</v>
      </c>
      <c r="G3" s="3">
        <v>44082</v>
      </c>
    </row>
    <row r="4" spans="1:7" x14ac:dyDescent="0.25">
      <c r="A4" s="1" t="s">
        <v>8</v>
      </c>
      <c r="B4" s="1" t="s">
        <v>11</v>
      </c>
      <c r="C4" s="6" t="s">
        <v>10</v>
      </c>
      <c r="D4" s="2">
        <v>95000</v>
      </c>
      <c r="E4" s="2">
        <v>15602.43</v>
      </c>
      <c r="F4" s="2">
        <v>79397.570000000007</v>
      </c>
      <c r="G4" s="3">
        <v>44082</v>
      </c>
    </row>
    <row r="5" spans="1:7" x14ac:dyDescent="0.25">
      <c r="A5" s="1" t="s">
        <v>8</v>
      </c>
      <c r="B5" s="1" t="s">
        <v>12</v>
      </c>
      <c r="C5" s="6" t="s">
        <v>10</v>
      </c>
      <c r="D5" s="2">
        <v>95000</v>
      </c>
      <c r="E5" s="2">
        <v>15602.43</v>
      </c>
      <c r="F5" s="2">
        <v>79397.570000000007</v>
      </c>
      <c r="G5" s="3">
        <v>44082</v>
      </c>
    </row>
    <row r="6" spans="1:7" x14ac:dyDescent="0.25">
      <c r="A6" s="1" t="s">
        <v>8</v>
      </c>
      <c r="B6" s="1" t="s">
        <v>13</v>
      </c>
      <c r="C6" s="6" t="s">
        <v>10</v>
      </c>
      <c r="D6" s="2">
        <v>95000</v>
      </c>
      <c r="E6" s="2">
        <v>15602.43</v>
      </c>
      <c r="F6" s="2">
        <v>79397.570000000007</v>
      </c>
      <c r="G6" s="3">
        <v>44082</v>
      </c>
    </row>
    <row r="7" spans="1:7" x14ac:dyDescent="0.25">
      <c r="A7" s="1" t="s">
        <v>8</v>
      </c>
      <c r="B7" s="1" t="s">
        <v>14</v>
      </c>
      <c r="C7" s="6" t="s">
        <v>15</v>
      </c>
      <c r="D7" s="2">
        <v>560000</v>
      </c>
      <c r="E7" s="2">
        <v>84000</v>
      </c>
      <c r="F7" s="2">
        <v>476000</v>
      </c>
      <c r="G7" s="3">
        <v>43466</v>
      </c>
    </row>
    <row r="8" spans="1:7" x14ac:dyDescent="0.25">
      <c r="A8" s="1" t="s">
        <v>8</v>
      </c>
      <c r="B8" s="1" t="s">
        <v>16</v>
      </c>
      <c r="C8" s="6" t="s">
        <v>17</v>
      </c>
      <c r="D8" s="2">
        <v>90000</v>
      </c>
      <c r="E8" s="2">
        <v>13500</v>
      </c>
      <c r="F8" s="2">
        <v>76500</v>
      </c>
      <c r="G8" s="3">
        <v>43466</v>
      </c>
    </row>
    <row r="9" spans="1:7" x14ac:dyDescent="0.25">
      <c r="A9" s="1" t="s">
        <v>8</v>
      </c>
      <c r="B9" s="1" t="s">
        <v>18</v>
      </c>
      <c r="C9" s="6" t="s">
        <v>17</v>
      </c>
      <c r="D9" s="2">
        <v>90000</v>
      </c>
      <c r="E9" s="2">
        <v>13500</v>
      </c>
      <c r="F9" s="2">
        <v>76500</v>
      </c>
      <c r="G9" s="3">
        <v>43466</v>
      </c>
    </row>
    <row r="10" spans="1:7" x14ac:dyDescent="0.25">
      <c r="A10" s="1" t="s">
        <v>8</v>
      </c>
      <c r="B10" s="1" t="s">
        <v>19</v>
      </c>
      <c r="C10" s="6" t="s">
        <v>17</v>
      </c>
      <c r="D10" s="2">
        <v>90000</v>
      </c>
      <c r="E10" s="2">
        <v>13500</v>
      </c>
      <c r="F10" s="2">
        <v>76500</v>
      </c>
      <c r="G10" s="3">
        <v>43466</v>
      </c>
    </row>
    <row r="11" spans="1:7" x14ac:dyDescent="0.25">
      <c r="A11" s="1" t="s">
        <v>8</v>
      </c>
      <c r="B11" s="1" t="s">
        <v>20</v>
      </c>
      <c r="C11" s="6" t="s">
        <v>17</v>
      </c>
      <c r="D11" s="2">
        <v>90000</v>
      </c>
      <c r="E11" s="2">
        <v>13500</v>
      </c>
      <c r="F11" s="2">
        <v>76500</v>
      </c>
      <c r="G11" s="3">
        <v>43466</v>
      </c>
    </row>
    <row r="12" spans="1:7" x14ac:dyDescent="0.25">
      <c r="A12" s="1" t="s">
        <v>8</v>
      </c>
      <c r="B12" s="1" t="s">
        <v>21</v>
      </c>
      <c r="C12" s="6" t="s">
        <v>17</v>
      </c>
      <c r="D12" s="2">
        <v>90000</v>
      </c>
      <c r="E12" s="2">
        <v>13500</v>
      </c>
      <c r="F12" s="2">
        <v>76500</v>
      </c>
      <c r="G12" s="3">
        <v>43466</v>
      </c>
    </row>
    <row r="13" spans="1:7" x14ac:dyDescent="0.25">
      <c r="A13" s="1" t="s">
        <v>8</v>
      </c>
      <c r="B13" s="1" t="s">
        <v>22</v>
      </c>
      <c r="C13" s="6" t="s">
        <v>17</v>
      </c>
      <c r="D13" s="2">
        <v>90000</v>
      </c>
      <c r="E13" s="2">
        <v>13500</v>
      </c>
      <c r="F13" s="2">
        <v>76500</v>
      </c>
      <c r="G13" s="3">
        <v>43466</v>
      </c>
    </row>
    <row r="14" spans="1:7" x14ac:dyDescent="0.25">
      <c r="A14" s="1" t="s">
        <v>8</v>
      </c>
      <c r="B14" s="1" t="s">
        <v>23</v>
      </c>
      <c r="C14" s="6" t="s">
        <v>24</v>
      </c>
      <c r="D14" s="2">
        <v>150000</v>
      </c>
      <c r="E14" s="2">
        <v>7875</v>
      </c>
      <c r="F14" s="2">
        <v>142125</v>
      </c>
      <c r="G14" s="3">
        <v>44369</v>
      </c>
    </row>
    <row r="15" spans="1:7" x14ac:dyDescent="0.25">
      <c r="A15" s="1" t="s">
        <v>8</v>
      </c>
      <c r="B15" s="1" t="s">
        <v>25</v>
      </c>
      <c r="C15" s="6" t="s">
        <v>26</v>
      </c>
      <c r="D15" s="2">
        <v>62600</v>
      </c>
      <c r="E15" s="2">
        <v>973.78</v>
      </c>
      <c r="F15" s="2">
        <v>61626.22</v>
      </c>
      <c r="G15" s="3">
        <v>44505</v>
      </c>
    </row>
    <row r="16" spans="1:7" x14ac:dyDescent="0.25">
      <c r="A16" s="1" t="s">
        <v>8</v>
      </c>
      <c r="B16" s="1" t="s">
        <v>27</v>
      </c>
      <c r="C16" s="6" t="s">
        <v>28</v>
      </c>
      <c r="D16" s="2">
        <v>170000</v>
      </c>
      <c r="E16" s="2">
        <v>0</v>
      </c>
      <c r="F16" s="2">
        <v>170000</v>
      </c>
      <c r="G16" s="3">
        <v>44791</v>
      </c>
    </row>
    <row r="17" spans="1:7" x14ac:dyDescent="0.25">
      <c r="A17" s="1" t="s">
        <v>8</v>
      </c>
      <c r="B17" s="1" t="s">
        <v>29</v>
      </c>
      <c r="C17" s="6" t="s">
        <v>30</v>
      </c>
      <c r="D17" s="2">
        <v>42300</v>
      </c>
      <c r="E17" s="2">
        <v>0</v>
      </c>
      <c r="F17" s="2">
        <v>42300</v>
      </c>
      <c r="G17" s="3">
        <v>44838</v>
      </c>
    </row>
    <row r="18" spans="1:7" x14ac:dyDescent="0.25">
      <c r="A18" s="1" t="s">
        <v>8</v>
      </c>
      <c r="B18" s="1" t="s">
        <v>31</v>
      </c>
      <c r="C18" s="6" t="s">
        <v>44</v>
      </c>
      <c r="D18" s="2">
        <v>54000</v>
      </c>
      <c r="E18" s="2">
        <v>0</v>
      </c>
      <c r="F18" s="2">
        <v>54000</v>
      </c>
      <c r="G18" s="3">
        <v>44909</v>
      </c>
    </row>
    <row r="19" spans="1:7" x14ac:dyDescent="0.25">
      <c r="A19" s="1" t="s">
        <v>8</v>
      </c>
      <c r="B19" s="1" t="s">
        <v>32</v>
      </c>
      <c r="C19" s="6" t="s">
        <v>33</v>
      </c>
      <c r="D19" s="2">
        <v>33000</v>
      </c>
      <c r="E19" s="2">
        <v>0</v>
      </c>
      <c r="F19" s="2">
        <v>33000</v>
      </c>
      <c r="G19" s="3">
        <v>44685</v>
      </c>
    </row>
    <row r="20" spans="1:7" x14ac:dyDescent="0.25">
      <c r="A20" s="1" t="s">
        <v>8</v>
      </c>
      <c r="B20" s="1" t="s">
        <v>34</v>
      </c>
      <c r="C20" s="6" t="s">
        <v>35</v>
      </c>
      <c r="D20" s="2">
        <v>85000</v>
      </c>
      <c r="E20" s="2">
        <v>1079.3699999999999</v>
      </c>
      <c r="F20" s="2">
        <v>83920.63</v>
      </c>
      <c r="G20" s="3">
        <v>44529</v>
      </c>
    </row>
    <row r="21" spans="1:7" x14ac:dyDescent="0.25">
      <c r="A21" s="1" t="s">
        <v>8</v>
      </c>
      <c r="B21" s="1" t="s">
        <v>36</v>
      </c>
      <c r="C21" s="6" t="s">
        <v>37</v>
      </c>
      <c r="D21" s="2">
        <v>30000</v>
      </c>
      <c r="E21" s="2">
        <v>380.95</v>
      </c>
      <c r="F21" s="2">
        <v>29619.05</v>
      </c>
      <c r="G21" s="3">
        <v>44529</v>
      </c>
    </row>
    <row r="22" spans="1:7" x14ac:dyDescent="0.25">
      <c r="A22" s="1" t="s">
        <v>38</v>
      </c>
      <c r="B22" s="1" t="s">
        <v>39</v>
      </c>
      <c r="C22" s="6" t="s">
        <v>40</v>
      </c>
      <c r="D22" s="2">
        <v>962000</v>
      </c>
      <c r="E22" s="2">
        <v>769600</v>
      </c>
      <c r="F22" s="2">
        <v>192400</v>
      </c>
      <c r="G22" s="3">
        <v>43466</v>
      </c>
    </row>
    <row r="23" spans="1:7" x14ac:dyDescent="0.25">
      <c r="A23" s="1" t="s">
        <v>41</v>
      </c>
      <c r="B23" s="1" t="s">
        <v>42</v>
      </c>
      <c r="C23" s="6" t="s">
        <v>43</v>
      </c>
      <c r="D23" s="2">
        <v>65000</v>
      </c>
      <c r="E23" s="2">
        <v>59583.34</v>
      </c>
      <c r="F23" s="2">
        <v>5416.66</v>
      </c>
      <c r="G23" s="3">
        <v>43466</v>
      </c>
    </row>
    <row r="24" spans="1:7" ht="15.75" x14ac:dyDescent="0.25">
      <c r="A24" s="11"/>
      <c r="B24" s="11"/>
      <c r="C24" s="11"/>
      <c r="D24" s="10">
        <f>SUBTOTAL(9,D3:D23)</f>
        <v>3133900</v>
      </c>
      <c r="E24" s="10">
        <f>SUBTOTAL(9,E3:E23)</f>
        <v>1066902.1600000001</v>
      </c>
      <c r="F24" s="10">
        <f>SUBTOTAL(9,F3:F23)</f>
        <v>2066997.8399999999</v>
      </c>
      <c r="G24" s="12"/>
    </row>
    <row r="25" spans="1:7" x14ac:dyDescent="0.25">
      <c r="A25" s="7" t="s">
        <v>8</v>
      </c>
      <c r="B25" s="7" t="s">
        <v>45</v>
      </c>
      <c r="C25" s="7" t="s">
        <v>46</v>
      </c>
      <c r="D25" s="8">
        <v>425000</v>
      </c>
      <c r="E25" s="8">
        <v>125243.62</v>
      </c>
      <c r="F25" s="8">
        <v>299756.38</v>
      </c>
      <c r="G25" s="9">
        <v>43700</v>
      </c>
    </row>
    <row r="26" spans="1:7" x14ac:dyDescent="0.25">
      <c r="A26" s="7" t="s">
        <v>8</v>
      </c>
      <c r="B26" s="7" t="s">
        <v>47</v>
      </c>
      <c r="C26" s="7" t="s">
        <v>48</v>
      </c>
      <c r="D26" s="8">
        <v>67000</v>
      </c>
      <c r="E26" s="8">
        <v>13400</v>
      </c>
      <c r="F26" s="8">
        <v>53600</v>
      </c>
      <c r="G26" s="9">
        <v>43466</v>
      </c>
    </row>
    <row r="27" spans="1:7" x14ac:dyDescent="0.25">
      <c r="A27" s="7" t="s">
        <v>8</v>
      </c>
      <c r="B27" s="7" t="s">
        <v>49</v>
      </c>
      <c r="C27" s="7" t="s">
        <v>48</v>
      </c>
      <c r="D27" s="8">
        <v>67000</v>
      </c>
      <c r="E27" s="8">
        <v>13400</v>
      </c>
      <c r="F27" s="8">
        <v>53600</v>
      </c>
      <c r="G27" s="9">
        <v>43466</v>
      </c>
    </row>
    <row r="28" spans="1:7" x14ac:dyDescent="0.25">
      <c r="A28" s="7" t="s">
        <v>8</v>
      </c>
      <c r="B28" s="7" t="s">
        <v>50</v>
      </c>
      <c r="C28" s="7" t="s">
        <v>48</v>
      </c>
      <c r="D28" s="8">
        <v>67000</v>
      </c>
      <c r="E28" s="8">
        <v>13400</v>
      </c>
      <c r="F28" s="8">
        <v>53600</v>
      </c>
      <c r="G28" s="9">
        <v>43466</v>
      </c>
    </row>
    <row r="29" spans="1:7" x14ac:dyDescent="0.25">
      <c r="A29" s="7" t="s">
        <v>8</v>
      </c>
      <c r="B29" s="7" t="s">
        <v>51</v>
      </c>
      <c r="C29" s="7" t="s">
        <v>48</v>
      </c>
      <c r="D29" s="8">
        <v>67000</v>
      </c>
      <c r="E29" s="8">
        <v>13400</v>
      </c>
      <c r="F29" s="8">
        <v>53600</v>
      </c>
      <c r="G29" s="9">
        <v>43466</v>
      </c>
    </row>
    <row r="30" spans="1:7" x14ac:dyDescent="0.25">
      <c r="A30" s="7" t="s">
        <v>8</v>
      </c>
      <c r="B30" s="7" t="s">
        <v>52</v>
      </c>
      <c r="C30" s="7" t="s">
        <v>48</v>
      </c>
      <c r="D30" s="8">
        <v>67000</v>
      </c>
      <c r="E30" s="8">
        <v>13400</v>
      </c>
      <c r="F30" s="8">
        <v>53600</v>
      </c>
      <c r="G30" s="9">
        <v>43466</v>
      </c>
    </row>
    <row r="31" spans="1:7" x14ac:dyDescent="0.25">
      <c r="A31" s="7" t="s">
        <v>8</v>
      </c>
      <c r="B31" s="7" t="s">
        <v>53</v>
      </c>
      <c r="C31" s="7" t="s">
        <v>48</v>
      </c>
      <c r="D31" s="8">
        <v>67000</v>
      </c>
      <c r="E31" s="8">
        <v>13400</v>
      </c>
      <c r="F31" s="8">
        <v>53600</v>
      </c>
      <c r="G31" s="9">
        <v>43466</v>
      </c>
    </row>
    <row r="32" spans="1:7" x14ac:dyDescent="0.25">
      <c r="A32" s="7" t="s">
        <v>8</v>
      </c>
      <c r="B32" s="7" t="s">
        <v>54</v>
      </c>
      <c r="C32" s="7" t="s">
        <v>48</v>
      </c>
      <c r="D32" s="8">
        <v>67000</v>
      </c>
      <c r="E32" s="8">
        <v>13400</v>
      </c>
      <c r="F32" s="8">
        <v>53600</v>
      </c>
      <c r="G32" s="9">
        <v>43466</v>
      </c>
    </row>
    <row r="33" spans="1:7" x14ac:dyDescent="0.25">
      <c r="A33" s="7" t="s">
        <v>8</v>
      </c>
      <c r="B33" s="7" t="s">
        <v>55</v>
      </c>
      <c r="C33" s="7" t="s">
        <v>48</v>
      </c>
      <c r="D33" s="8">
        <v>67000</v>
      </c>
      <c r="E33" s="8">
        <v>13400</v>
      </c>
      <c r="F33" s="8">
        <v>53600</v>
      </c>
      <c r="G33" s="9">
        <v>43466</v>
      </c>
    </row>
    <row r="34" spans="1:7" x14ac:dyDescent="0.25">
      <c r="A34" s="7" t="s">
        <v>8</v>
      </c>
      <c r="B34" s="7" t="s">
        <v>56</v>
      </c>
      <c r="C34" s="7" t="s">
        <v>48</v>
      </c>
      <c r="D34" s="8">
        <v>67000</v>
      </c>
      <c r="E34" s="8">
        <v>13400</v>
      </c>
      <c r="F34" s="8">
        <v>53600</v>
      </c>
      <c r="G34" s="9">
        <v>43466</v>
      </c>
    </row>
    <row r="35" spans="1:7" x14ac:dyDescent="0.25">
      <c r="A35" s="7" t="s">
        <v>8</v>
      </c>
      <c r="B35" s="7" t="s">
        <v>57</v>
      </c>
      <c r="C35" s="7" t="s">
        <v>48</v>
      </c>
      <c r="D35" s="8">
        <v>67000</v>
      </c>
      <c r="E35" s="8">
        <v>13400</v>
      </c>
      <c r="F35" s="8">
        <v>53600</v>
      </c>
      <c r="G35" s="9">
        <v>43466</v>
      </c>
    </row>
    <row r="36" spans="1:7" x14ac:dyDescent="0.25">
      <c r="A36" s="7" t="s">
        <v>8</v>
      </c>
      <c r="B36" s="7" t="s">
        <v>58</v>
      </c>
      <c r="C36" s="7" t="s">
        <v>59</v>
      </c>
      <c r="D36" s="8">
        <v>80000</v>
      </c>
      <c r="E36" s="8">
        <v>12000</v>
      </c>
      <c r="F36" s="8">
        <v>68000</v>
      </c>
      <c r="G36" s="9">
        <v>43466</v>
      </c>
    </row>
    <row r="37" spans="1:7" x14ac:dyDescent="0.25">
      <c r="A37" s="7" t="s">
        <v>8</v>
      </c>
      <c r="B37" s="7" t="s">
        <v>60</v>
      </c>
      <c r="C37" s="7" t="s">
        <v>48</v>
      </c>
      <c r="D37" s="8">
        <v>67000</v>
      </c>
      <c r="E37" s="8">
        <v>13400</v>
      </c>
      <c r="F37" s="8">
        <v>53600</v>
      </c>
      <c r="G37" s="9">
        <v>43466</v>
      </c>
    </row>
    <row r="38" spans="1:7" x14ac:dyDescent="0.25">
      <c r="A38" s="7" t="s">
        <v>8</v>
      </c>
      <c r="B38" s="7" t="s">
        <v>61</v>
      </c>
      <c r="C38" s="7" t="s">
        <v>59</v>
      </c>
      <c r="D38" s="8">
        <v>80000</v>
      </c>
      <c r="E38" s="8">
        <v>12000</v>
      </c>
      <c r="F38" s="8">
        <v>68000</v>
      </c>
      <c r="G38" s="9">
        <v>43466</v>
      </c>
    </row>
    <row r="39" spans="1:7" x14ac:dyDescent="0.25">
      <c r="A39" s="7" t="s">
        <v>8</v>
      </c>
      <c r="B39" s="7" t="s">
        <v>62</v>
      </c>
      <c r="C39" s="7" t="s">
        <v>59</v>
      </c>
      <c r="D39" s="8">
        <v>80000</v>
      </c>
      <c r="E39" s="8">
        <v>12000</v>
      </c>
      <c r="F39" s="8">
        <v>68000</v>
      </c>
      <c r="G39" s="9">
        <v>43466</v>
      </c>
    </row>
    <row r="40" spans="1:7" x14ac:dyDescent="0.25">
      <c r="A40" s="7" t="s">
        <v>8</v>
      </c>
      <c r="B40" s="7" t="s">
        <v>63</v>
      </c>
      <c r="C40" s="7" t="s">
        <v>59</v>
      </c>
      <c r="D40" s="8">
        <v>80000</v>
      </c>
      <c r="E40" s="8">
        <v>12000</v>
      </c>
      <c r="F40" s="8">
        <v>68000</v>
      </c>
      <c r="G40" s="9">
        <v>43466</v>
      </c>
    </row>
    <row r="41" spans="1:7" x14ac:dyDescent="0.25">
      <c r="A41" s="7" t="s">
        <v>8</v>
      </c>
      <c r="B41" s="7" t="s">
        <v>64</v>
      </c>
      <c r="C41" s="7" t="s">
        <v>59</v>
      </c>
      <c r="D41" s="8">
        <v>80000</v>
      </c>
      <c r="E41" s="8">
        <v>12000</v>
      </c>
      <c r="F41" s="8">
        <v>68000</v>
      </c>
      <c r="G41" s="9">
        <v>43466</v>
      </c>
    </row>
    <row r="42" spans="1:7" x14ac:dyDescent="0.25">
      <c r="A42" s="7" t="s">
        <v>8</v>
      </c>
      <c r="B42" s="7" t="s">
        <v>65</v>
      </c>
      <c r="C42" s="7" t="s">
        <v>59</v>
      </c>
      <c r="D42" s="8">
        <v>80000</v>
      </c>
      <c r="E42" s="8">
        <v>12000</v>
      </c>
      <c r="F42" s="8">
        <v>68000</v>
      </c>
      <c r="G42" s="9">
        <v>43466</v>
      </c>
    </row>
    <row r="43" spans="1:7" x14ac:dyDescent="0.25">
      <c r="A43" s="7" t="s">
        <v>8</v>
      </c>
      <c r="B43" s="7" t="s">
        <v>66</v>
      </c>
      <c r="C43" s="7" t="s">
        <v>59</v>
      </c>
      <c r="D43" s="8">
        <v>80000</v>
      </c>
      <c r="E43" s="8">
        <v>12000</v>
      </c>
      <c r="F43" s="8">
        <v>68000</v>
      </c>
      <c r="G43" s="9">
        <v>43466</v>
      </c>
    </row>
    <row r="44" spans="1:7" x14ac:dyDescent="0.25">
      <c r="A44" s="7" t="s">
        <v>8</v>
      </c>
      <c r="B44" s="7" t="s">
        <v>67</v>
      </c>
      <c r="C44" s="7" t="s">
        <v>59</v>
      </c>
      <c r="D44" s="8">
        <v>80000</v>
      </c>
      <c r="E44" s="8">
        <v>12000</v>
      </c>
      <c r="F44" s="8">
        <v>68000</v>
      </c>
      <c r="G44" s="9">
        <v>43466</v>
      </c>
    </row>
    <row r="45" spans="1:7" x14ac:dyDescent="0.25">
      <c r="A45" s="7" t="s">
        <v>8</v>
      </c>
      <c r="B45" s="7" t="s">
        <v>68</v>
      </c>
      <c r="C45" s="7" t="s">
        <v>59</v>
      </c>
      <c r="D45" s="8">
        <v>80000</v>
      </c>
      <c r="E45" s="8">
        <v>12000</v>
      </c>
      <c r="F45" s="8">
        <v>68000</v>
      </c>
      <c r="G45" s="9">
        <v>43466</v>
      </c>
    </row>
    <row r="46" spans="1:7" x14ac:dyDescent="0.25">
      <c r="A46" s="7" t="s">
        <v>8</v>
      </c>
      <c r="B46" s="7" t="s">
        <v>69</v>
      </c>
      <c r="C46" s="7" t="s">
        <v>59</v>
      </c>
      <c r="D46" s="8">
        <v>80000</v>
      </c>
      <c r="E46" s="8">
        <v>12000</v>
      </c>
      <c r="F46" s="8">
        <v>68000</v>
      </c>
      <c r="G46" s="9">
        <v>43466</v>
      </c>
    </row>
    <row r="47" spans="1:7" x14ac:dyDescent="0.25">
      <c r="A47" s="7" t="s">
        <v>8</v>
      </c>
      <c r="B47" s="7" t="s">
        <v>70</v>
      </c>
      <c r="C47" s="7" t="s">
        <v>59</v>
      </c>
      <c r="D47" s="8">
        <v>80000</v>
      </c>
      <c r="E47" s="8">
        <v>12000</v>
      </c>
      <c r="F47" s="8">
        <v>68000</v>
      </c>
      <c r="G47" s="9">
        <v>43466</v>
      </c>
    </row>
    <row r="48" spans="1:7" x14ac:dyDescent="0.25">
      <c r="A48" s="7" t="s">
        <v>8</v>
      </c>
      <c r="B48" s="7" t="s">
        <v>71</v>
      </c>
      <c r="C48" s="7" t="s">
        <v>48</v>
      </c>
      <c r="D48" s="8">
        <v>67000</v>
      </c>
      <c r="E48" s="8">
        <v>13400</v>
      </c>
      <c r="F48" s="8">
        <v>53600</v>
      </c>
      <c r="G48" s="9">
        <v>43466</v>
      </c>
    </row>
    <row r="49" spans="1:7" x14ac:dyDescent="0.25">
      <c r="A49" s="7" t="s">
        <v>8</v>
      </c>
      <c r="B49" s="7" t="s">
        <v>72</v>
      </c>
      <c r="C49" s="7" t="s">
        <v>59</v>
      </c>
      <c r="D49" s="8">
        <v>80000</v>
      </c>
      <c r="E49" s="8">
        <v>12000</v>
      </c>
      <c r="F49" s="8">
        <v>68000</v>
      </c>
      <c r="G49" s="9">
        <v>43466</v>
      </c>
    </row>
    <row r="50" spans="1:7" x14ac:dyDescent="0.25">
      <c r="A50" s="7" t="s">
        <v>8</v>
      </c>
      <c r="B50" s="7" t="s">
        <v>73</v>
      </c>
      <c r="C50" s="7" t="s">
        <v>59</v>
      </c>
      <c r="D50" s="8">
        <v>80000</v>
      </c>
      <c r="E50" s="8">
        <v>12000</v>
      </c>
      <c r="F50" s="8">
        <v>68000</v>
      </c>
      <c r="G50" s="9">
        <v>43466</v>
      </c>
    </row>
    <row r="51" spans="1:7" x14ac:dyDescent="0.25">
      <c r="A51" s="7" t="s">
        <v>8</v>
      </c>
      <c r="B51" s="7" t="s">
        <v>74</v>
      </c>
      <c r="C51" s="7" t="s">
        <v>59</v>
      </c>
      <c r="D51" s="8">
        <v>80000</v>
      </c>
      <c r="E51" s="8">
        <v>12000</v>
      </c>
      <c r="F51" s="8">
        <v>68000</v>
      </c>
      <c r="G51" s="9">
        <v>43466</v>
      </c>
    </row>
    <row r="52" spans="1:7" x14ac:dyDescent="0.25">
      <c r="A52" s="7" t="s">
        <v>8</v>
      </c>
      <c r="B52" s="7" t="s">
        <v>75</v>
      </c>
      <c r="C52" s="7" t="s">
        <v>76</v>
      </c>
      <c r="D52" s="8">
        <v>90000</v>
      </c>
      <c r="E52" s="8">
        <v>13500</v>
      </c>
      <c r="F52" s="8">
        <v>76500</v>
      </c>
      <c r="G52" s="9">
        <v>43466</v>
      </c>
    </row>
    <row r="53" spans="1:7" x14ac:dyDescent="0.25">
      <c r="A53" s="7" t="s">
        <v>8</v>
      </c>
      <c r="B53" s="7" t="s">
        <v>77</v>
      </c>
      <c r="C53" s="7" t="s">
        <v>76</v>
      </c>
      <c r="D53" s="8">
        <v>90000</v>
      </c>
      <c r="E53" s="8">
        <v>13500</v>
      </c>
      <c r="F53" s="8">
        <v>76500</v>
      </c>
      <c r="G53" s="9">
        <v>43466</v>
      </c>
    </row>
    <row r="54" spans="1:7" x14ac:dyDescent="0.25">
      <c r="A54" s="7" t="s">
        <v>8</v>
      </c>
      <c r="B54" s="7" t="s">
        <v>78</v>
      </c>
      <c r="C54" s="7" t="s">
        <v>48</v>
      </c>
      <c r="D54" s="8">
        <v>67000</v>
      </c>
      <c r="E54" s="8">
        <v>13400</v>
      </c>
      <c r="F54" s="8">
        <v>53600</v>
      </c>
      <c r="G54" s="9">
        <v>43466</v>
      </c>
    </row>
    <row r="55" spans="1:7" x14ac:dyDescent="0.25">
      <c r="A55" s="7" t="s">
        <v>8</v>
      </c>
      <c r="B55" s="7" t="s">
        <v>79</v>
      </c>
      <c r="C55" s="7" t="s">
        <v>48</v>
      </c>
      <c r="D55" s="8">
        <v>67000</v>
      </c>
      <c r="E55" s="8">
        <v>13400</v>
      </c>
      <c r="F55" s="8">
        <v>53600</v>
      </c>
      <c r="G55" s="9">
        <v>43466</v>
      </c>
    </row>
    <row r="56" spans="1:7" x14ac:dyDescent="0.25">
      <c r="A56" s="7" t="s">
        <v>8</v>
      </c>
      <c r="B56" s="7" t="s">
        <v>80</v>
      </c>
      <c r="C56" s="7" t="s">
        <v>48</v>
      </c>
      <c r="D56" s="8">
        <v>67000</v>
      </c>
      <c r="E56" s="8">
        <v>13400</v>
      </c>
      <c r="F56" s="8">
        <v>53600</v>
      </c>
      <c r="G56" s="9">
        <v>43466</v>
      </c>
    </row>
    <row r="57" spans="1:7" x14ac:dyDescent="0.25">
      <c r="A57" s="7" t="s">
        <v>8</v>
      </c>
      <c r="B57" s="7" t="s">
        <v>81</v>
      </c>
      <c r="C57" s="7" t="s">
        <v>48</v>
      </c>
      <c r="D57" s="8">
        <v>67000</v>
      </c>
      <c r="E57" s="8">
        <v>13400</v>
      </c>
      <c r="F57" s="8">
        <v>53600</v>
      </c>
      <c r="G57" s="9">
        <v>43466</v>
      </c>
    </row>
    <row r="58" spans="1:7" x14ac:dyDescent="0.25">
      <c r="A58" s="7" t="s">
        <v>8</v>
      </c>
      <c r="B58" s="7" t="s">
        <v>82</v>
      </c>
      <c r="C58" s="7" t="s">
        <v>48</v>
      </c>
      <c r="D58" s="8">
        <v>67000</v>
      </c>
      <c r="E58" s="8">
        <v>13400</v>
      </c>
      <c r="F58" s="8">
        <v>53600</v>
      </c>
      <c r="G58" s="9">
        <v>43466</v>
      </c>
    </row>
    <row r="59" spans="1:7" x14ac:dyDescent="0.25">
      <c r="A59" s="7" t="s">
        <v>8</v>
      </c>
      <c r="B59" s="7" t="s">
        <v>83</v>
      </c>
      <c r="C59" s="7" t="s">
        <v>48</v>
      </c>
      <c r="D59" s="8">
        <v>67000</v>
      </c>
      <c r="E59" s="8">
        <v>13400</v>
      </c>
      <c r="F59" s="8">
        <v>53600</v>
      </c>
      <c r="G59" s="9">
        <v>43466</v>
      </c>
    </row>
  </sheetData>
  <pageMargins left="0.25" right="0.25" top="0.75" bottom="0.75" header="0.3" footer="0.3"/>
  <pageSetup fitToWidth="0" fitToHeight="0" orientation="landscape" r:id="rId1"/>
  <ignoredErrors>
    <ignoredError sqref="A2:F2 A22:F22 A23:F23 A24:F24 A19:F21 A18:B18 D18:F18 A14:F15 A16:F17 A4:F13 A3:B3 D3:F3 G2 G22 G23 G24 G19:G21 G18 G14:G15 G16:G17 G4:G13 G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3" sqref="G13"/>
    </sheetView>
  </sheetViews>
  <sheetFormatPr defaultColWidth="17" defaultRowHeight="15" x14ac:dyDescent="0.25"/>
  <cols>
    <col min="2" max="2" width="27.140625" customWidth="1"/>
  </cols>
  <sheetData>
    <row r="1" spans="1:7" ht="17.25" x14ac:dyDescent="0.3">
      <c r="A1" s="14"/>
      <c r="B1" s="13"/>
      <c r="C1" s="27"/>
      <c r="D1" s="36" t="s">
        <v>88</v>
      </c>
      <c r="E1" s="36"/>
      <c r="F1" s="36"/>
      <c r="G1" s="13"/>
    </row>
    <row r="2" spans="1:7" ht="17.25" x14ac:dyDescent="0.3">
      <c r="A2" s="14"/>
      <c r="B2" s="36" t="s">
        <v>91</v>
      </c>
      <c r="C2" s="36"/>
      <c r="D2" s="36"/>
      <c r="E2" s="36"/>
      <c r="F2" s="36"/>
      <c r="G2" s="36"/>
    </row>
    <row r="3" spans="1:7" ht="17.25" x14ac:dyDescent="0.3">
      <c r="A3" s="14"/>
      <c r="B3" s="28"/>
      <c r="C3" s="36" t="s">
        <v>92</v>
      </c>
      <c r="D3" s="36"/>
      <c r="E3" s="36"/>
      <c r="F3" s="36"/>
      <c r="G3" s="28"/>
    </row>
    <row r="4" spans="1:7" ht="17.25" x14ac:dyDescent="0.3">
      <c r="A4" s="14"/>
      <c r="B4" s="36" t="s">
        <v>94</v>
      </c>
      <c r="C4" s="36"/>
      <c r="D4" s="36"/>
      <c r="E4" s="36"/>
      <c r="F4" s="36"/>
      <c r="G4" s="36"/>
    </row>
    <row r="5" spans="1:7" ht="87.75" customHeight="1" x14ac:dyDescent="0.3">
      <c r="A5" s="14" t="s">
        <v>90</v>
      </c>
      <c r="B5" s="15" t="s">
        <v>98</v>
      </c>
      <c r="C5" s="16" t="s">
        <v>86</v>
      </c>
      <c r="D5" s="17" t="s">
        <v>4</v>
      </c>
      <c r="E5" s="17" t="s">
        <v>85</v>
      </c>
      <c r="F5" s="17" t="s">
        <v>6</v>
      </c>
      <c r="G5" s="14"/>
    </row>
    <row r="6" spans="1:7" ht="50.25" customHeight="1" x14ac:dyDescent="0.3">
      <c r="A6" s="25">
        <v>1</v>
      </c>
      <c r="B6" s="32" t="s">
        <v>97</v>
      </c>
      <c r="C6" s="31">
        <v>1</v>
      </c>
      <c r="D6" s="29">
        <v>22554273</v>
      </c>
      <c r="E6" s="29">
        <v>2127186</v>
      </c>
      <c r="F6" s="30">
        <v>20427087</v>
      </c>
      <c r="G6" s="14"/>
    </row>
    <row r="7" spans="1:7" ht="17.25" x14ac:dyDescent="0.3">
      <c r="A7" s="35" t="s">
        <v>84</v>
      </c>
      <c r="B7" s="35"/>
      <c r="C7" s="20">
        <f>SUM(C6:C6)</f>
        <v>1</v>
      </c>
      <c r="D7" s="21"/>
      <c r="E7" s="21"/>
      <c r="F7" s="21"/>
      <c r="G7" s="14"/>
    </row>
    <row r="8" spans="1:7" ht="17.25" x14ac:dyDescent="0.3">
      <c r="A8" s="14"/>
      <c r="B8" s="22"/>
      <c r="C8" s="23"/>
      <c r="D8" s="24"/>
      <c r="E8" s="24"/>
      <c r="F8" s="24"/>
      <c r="G8" s="14"/>
    </row>
    <row r="9" spans="1:7" ht="17.25" x14ac:dyDescent="0.3">
      <c r="A9" s="14"/>
      <c r="B9" s="34" t="s">
        <v>89</v>
      </c>
      <c r="C9" s="34"/>
      <c r="D9" s="34"/>
      <c r="E9" s="34"/>
      <c r="F9" s="34"/>
      <c r="G9" s="14"/>
    </row>
    <row r="13" spans="1:7" x14ac:dyDescent="0.25">
      <c r="G13" t="s">
        <v>99</v>
      </c>
    </row>
  </sheetData>
  <mergeCells count="6">
    <mergeCell ref="B9:F9"/>
    <mergeCell ref="D1:F1"/>
    <mergeCell ref="B2:G2"/>
    <mergeCell ref="C3:F3"/>
    <mergeCell ref="B4:G4"/>
    <mergeCell ref="A7:B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</vt:lpstr>
      <vt:lpstr>Sheet1</vt:lpstr>
      <vt:lpstr>Лист1</vt:lpstr>
      <vt:lpstr>Sheet1!Область_печати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Tashir 2</cp:lastModifiedBy>
  <cp:lastPrinted>2024-02-14T09:00:26Z</cp:lastPrinted>
  <dcterms:created xsi:type="dcterms:W3CDTF">2023-02-07T13:42:36Z</dcterms:created>
  <dcterms:modified xsi:type="dcterms:W3CDTF">2024-02-14T09:09:26Z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